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creen size calculation" sheetId="1" state="visible" r:id="rId3"/>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<sst xmlns="http://schemas.openxmlformats.org/spreadsheetml/2006/main" count="40" uniqueCount="36">
  <si>
    <t xml:space="preserve">DO NOT USE THIS METHOD FOR DETAIL DESIGN – ALWAYS CONSULT A REPUTABLE SUPPLIER FOR DETAIL DESIGN</t>
  </si>
  <si>
    <t xml:space="preserve">THIS TOOL IS GIVEN ONLY TO ILLUSTRATE THE EXAMPLE DONE IN THE WEBSITE. USING IT FOR ANY OTHER PURPOSE IS AT OWN RISK OF USER</t>
  </si>
  <si>
    <t xml:space="preserve">Vibrating Screen Discharge End Bed Depth calculation (Mining)</t>
  </si>
  <si>
    <t xml:space="preserve">To modify</t>
  </si>
  <si>
    <t xml:space="preserve">Calculated</t>
  </si>
  <si>
    <t xml:space="preserve">This calculation sheet is allowing to estimate the depth of the material bed at the end of a vibrating screen for a given feed and flowrate, applied in large screen (mining)</t>
  </si>
  <si>
    <t xml:space="preserve">Unit used : STPH is Sort Ton Per Hour, and corresponds to ~907 kg/h</t>
  </si>
  <si>
    <t xml:space="preserve">STEP 1 Feed characteristics</t>
  </si>
  <si>
    <t xml:space="preserve">Target opening of screen</t>
  </si>
  <si>
    <t xml:space="preserve">inch</t>
  </si>
  <si>
    <t xml:space="preserve">Total feed flow</t>
  </si>
  <si>
    <t xml:space="preserve">STPH</t>
  </si>
  <si>
    <t xml:space="preserve">% of feed &gt; hole opening</t>
  </si>
  <si>
    <t xml:space="preserve">Factor O</t>
  </si>
  <si>
    <t xml:space="preserve">Bulk density</t>
  </si>
  <si>
    <t xml:space="preserve">lb/cu.ft</t>
  </si>
  <si>
    <t xml:space="preserve">Factor C</t>
  </si>
  <si>
    <t xml:space="preserve">cu.ft/t</t>
  </si>
  <si>
    <t xml:space="preserve">STEP 2 Calculate Factor T</t>
  </si>
  <si>
    <t xml:space="preserve">Inclined</t>
  </si>
  <si>
    <t xml:space="preserve">Screen considered</t>
  </si>
  <si>
    <t xml:space="preserve">flat</t>
  </si>
  <si>
    <t xml:space="preserve">Factor D</t>
  </si>
  <si>
    <t xml:space="preserve">fpm</t>
  </si>
  <si>
    <t xml:space="preserve">STEP 3 Screen width</t>
  </si>
  <si>
    <t xml:space="preserve">Screen width actual or assumed</t>
  </si>
  <si>
    <t xml:space="preserve">ft</t>
  </si>
  <si>
    <t xml:space="preserve">STEP 4 Calculate the Discharge End Bed Depth</t>
  </si>
  <si>
    <t xml:space="preserve">DBD</t>
  </si>
  <si>
    <t xml:space="preserve">STEP 5 Check bed depth is ok</t>
  </si>
  <si>
    <t xml:space="preserve">If material bulk density ~ 100 lb/cu.ft, DBD must be &lt;</t>
  </si>
  <si>
    <t xml:space="preserve">If material bulk density ~ 50 lb/cu.ft, DBD must be &lt;</t>
  </si>
  <si>
    <t xml:space="preserve">If you spot a mistake or wish to suggest an improvement, please contact admin@powderprocess.net</t>
  </si>
  <si>
    <t xml:space="preserve">Copyright www.PowderProcess.net</t>
  </si>
  <si>
    <t xml:space="preserve">The content of PowderProcess.net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</si>
  <si>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 xml:space="preserve">FOR EDUCATIONAL PURPOSE ONLY – DO NOT USE THIS METHOD FOR DETAIL DESIGN – ALWAYS CONSULT A REPUTABLE SUPPLIER FOR DETAIL DESIGN</t>
  </si>
</sst>
</file>

<file path=xl/styles.xml><?xml version="1.0" encoding="utf-8"?>
<styleSheet xmlns="http://schemas.openxmlformats.org/spreadsheetml/2006/main">
  <numFmts count="3">
    <numFmt numFmtId="164" formatCode="General"/>
    <numFmt numFmtId="165" formatCode="0.00%"/>
    <numFmt numFmtId="166" formatCode="0.00"/>
  </numFmts>
  <fonts count="13">
    <font>
      <sz val="10"/>
      <name val="Arial"/>
      <family val="2"/>
      <charset val="1"/>
    </font>
    <font>
      <sz val="10"/>
      <name val="Arial"/>
      <family val="0"/>
    </font>
    <font>
      <sz val="10"/>
      <name val="Arial"/>
      <family val="0"/>
    </font>
    <font>
      <sz val="10"/>
      <name val="Arial"/>
      <family val="0"/>
    </font>
    <font>
      <b val="true"/>
      <sz val="10"/>
      <name val="Arial"/>
      <family val="2"/>
      <charset val="1"/>
    </font>
    <font>
      <b val="true"/>
      <sz val="11"/>
      <color rgb="FF1F497D"/>
      <name val="Calibri"/>
      <family val="2"/>
      <charset val="1"/>
    </font>
    <font>
      <b val="true"/>
      <sz val="11"/>
      <color rgb="FFFF0000"/>
      <name val="Calibri"/>
      <family val="2"/>
      <charset val="1"/>
    </font>
    <font>
      <b val="true"/>
      <sz val="10"/>
      <name val="Arial"/>
      <family val="2"/>
      <charset val="134"/>
    </font>
    <font>
      <sz val="10"/>
      <name val="Arial"/>
      <family val="2"/>
      <charset val="134"/>
    </font>
    <font>
      <sz val="11"/>
      <color rgb="FF000000"/>
      <name val="Calibri"/>
      <family val="2"/>
      <charset val="1"/>
    </font>
    <font>
      <sz val="10"/>
      <color rgb="FF0000FF"/>
      <name val="Arial"/>
      <family val="2"/>
      <charset val="1"/>
    </font>
    <font>
      <sz val="10"/>
      <name val="Times New Roman"/>
      <family val="1"/>
      <charset val="1"/>
    </font>
    <font>
      <i val="true"/>
      <sz val="7"/>
      <name val="Times New Roman"/>
      <family val="1"/>
      <charset val="1"/>
    </font>
  </fonts>
  <fills count="6">
    <fill>
      <patternFill patternType="none"/>
    </fill>
    <fill>
      <patternFill patternType="gray125"/>
    </fill>
    <fill>
      <patternFill patternType="solid">
        <fgColor rgb="FFFF0000"/>
        <bgColor rgb="FF993300"/>
      </patternFill>
    </fill>
    <fill>
      <patternFill patternType="solid">
        <fgColor rgb="FFEBF1DE"/>
        <bgColor rgb="FFFFFFD7"/>
      </patternFill>
    </fill>
    <fill>
      <patternFill patternType="solid">
        <fgColor rgb="FFFCD5B5"/>
        <bgColor rgb="FFEBF1DE"/>
      </patternFill>
    </fill>
    <fill>
      <patternFill patternType="solid">
        <fgColor rgb="FFFFFFD7"/>
        <bgColor rgb="FFEBF1DE"/>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2" borderId="0" xfId="0" applyFont="true" applyBorder="false" applyAlignment="true" applyProtection="true">
      <alignment horizontal="general" vertical="bottom" textRotation="0" wrapText="false" indent="0" shrinkToFit="false"/>
      <protection locked="true" hidden="false"/>
    </xf>
    <xf numFmtId="164" fontId="0" fillId="2"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3" borderId="0" xfId="0" applyFont="true" applyBorder="false" applyAlignment="true" applyProtection="true">
      <alignment horizontal="general" vertical="bottom" textRotation="0" wrapText="false" indent="0" shrinkToFit="false"/>
      <protection locked="true" hidden="false"/>
    </xf>
    <xf numFmtId="164" fontId="6" fillId="4"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4" fontId="7" fillId="5" borderId="1" xfId="0" applyFont="true" applyBorder="true" applyAlignment="true" applyProtection="true">
      <alignment horizontal="center" vertical="center" textRotation="0" wrapText="false" indent="0" shrinkToFit="false"/>
      <protection locked="true" hidden="false"/>
    </xf>
    <xf numFmtId="164" fontId="8" fillId="0" borderId="1" xfId="0" applyFont="true" applyBorder="true" applyAlignment="true" applyProtection="true">
      <alignment horizontal="general" vertical="bottom" textRotation="0" wrapText="false" indent="0" shrinkToFit="false"/>
      <protection locked="true" hidden="false"/>
    </xf>
    <xf numFmtId="164" fontId="5" fillId="3" borderId="1" xfId="0" applyFont="true" applyBorder="true" applyAlignment="true" applyProtection="true">
      <alignment horizontal="general" vertical="bottom" textRotation="0" wrapText="false" indent="0" shrinkToFit="false"/>
      <protection locked="false" hidden="false"/>
    </xf>
    <xf numFmtId="164" fontId="9" fillId="0" borderId="1" xfId="0" applyFont="true" applyBorder="true" applyAlignment="true" applyProtection="true">
      <alignment horizontal="general" vertical="bottom"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true" hidden="false"/>
    </xf>
    <xf numFmtId="165" fontId="5" fillId="3" borderId="1" xfId="0" applyFont="true" applyBorder="true" applyAlignment="true" applyProtection="true">
      <alignment horizontal="general" vertical="bottom" textRotation="0" wrapText="false" indent="0" shrinkToFit="false"/>
      <protection locked="false" hidden="false"/>
    </xf>
    <xf numFmtId="164" fontId="6" fillId="4" borderId="1" xfId="0" applyFont="true" applyBorder="true" applyAlignment="true" applyProtection="true">
      <alignment horizontal="general" vertical="bottom" textRotation="0" wrapText="false" indent="0" shrinkToFit="false"/>
      <protection locked="true" hidden="false"/>
    </xf>
    <xf numFmtId="164" fontId="0" fillId="0" borderId="1" xfId="0" applyFont="true" applyBorder="true" applyAlignment="true" applyProtection="true">
      <alignment horizontal="general" vertical="bottom" textRotation="0" wrapText="false" indent="0" shrinkToFit="false"/>
      <protection locked="true" hidden="false"/>
    </xf>
    <xf numFmtId="164" fontId="9" fillId="0" borderId="1" xfId="0" applyFont="true" applyBorder="true" applyAlignment="true" applyProtection="true">
      <alignment horizontal="general" vertical="bottom" textRotation="0" wrapText="true" indent="0" shrinkToFit="false"/>
      <protection locked="true" hidden="false"/>
    </xf>
    <xf numFmtId="166" fontId="6" fillId="4" borderId="1" xfId="0" applyFont="true" applyBorder="true" applyAlignment="true" applyProtection="true">
      <alignment horizontal="general" vertical="bottom" textRotation="0" wrapText="false" indent="0" shrinkToFit="false"/>
      <protection locked="true" hidden="false"/>
    </xf>
    <xf numFmtId="164" fontId="10" fillId="0" borderId="0" xfId="0" applyFont="true" applyBorder="false" applyAlignment="true" applyProtection="true">
      <alignment horizontal="general" vertical="bottom" textRotation="0" wrapText="false" indent="0" shrinkToFit="false"/>
      <protection locked="true" hidden="false"/>
    </xf>
    <xf numFmtId="164" fontId="11" fillId="0" borderId="0" xfId="0" applyFont="true" applyBorder="false" applyAlignment="true" applyProtection="true">
      <alignment horizontal="general" vertical="bottom" textRotation="0" wrapText="false" indent="0" shrinkToFit="false"/>
      <protection locked="true" hidden="false"/>
    </xf>
    <xf numFmtId="164" fontId="12" fillId="0" borderId="0" xfId="0" applyFont="true" applyBorder="true" applyAlignment="true" applyProtection="tru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EBF1DE"/>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D7"/>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mailto:admin@powderprocess.net"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MJ39"/>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A1" activeCellId="0" sqref="A1:J39"/>
    </sheetView>
  </sheetViews>
  <sheetFormatPr defaultColWidth="11.53515625" defaultRowHeight="12.8" zeroHeight="false" outlineLevelRow="0" outlineLevelCol="0"/>
  <cols>
    <col collapsed="false" customWidth="false" hidden="false" outlineLevel="0" max="1" min="1" style="1" width="11.52"/>
    <col collapsed="false" customWidth="true" hidden="false" outlineLevel="0" max="2" min="2" style="1" width="47.57"/>
    <col collapsed="false" customWidth="false" hidden="false" outlineLevel="0" max="3" min="3" style="1" width="11.52"/>
    <col collapsed="false" customWidth="true" hidden="false" outlineLevel="0" max="4" min="4" style="1" width="29"/>
    <col collapsed="false" customWidth="false" hidden="false" outlineLevel="0" max="5" min="5" style="1" width="11.52"/>
    <col collapsed="false" customWidth="true" hidden="false" outlineLevel="0" max="6" min="6" style="1" width="22.73"/>
    <col collapsed="false" customWidth="false" hidden="false" outlineLevel="0" max="8" min="7" style="1" width="11.52"/>
    <col collapsed="false" customWidth="false" hidden="false" outlineLevel="0" max="9" min="9" style="1" width="11.53"/>
    <col collapsed="false" customWidth="true" hidden="false" outlineLevel="0" max="10" min="10" style="1" width="22.4"/>
    <col collapsed="false" customWidth="true" hidden="false" outlineLevel="0" max="11" min="11" style="1" width="22.81"/>
    <col collapsed="false" customWidth="false" hidden="false" outlineLevel="0" max="15" min="12" style="1" width="11.53"/>
    <col collapsed="false" customWidth="false" hidden="false" outlineLevel="0" max="1024" min="16" style="1" width="11.52"/>
    <col collapsed="false" customWidth="false" hidden="false" outlineLevel="0" max="16384" min="1025" style="1" width="11.53"/>
  </cols>
  <sheetData>
    <row r="1" s="3" customFormat="true" ht="12.8" hidden="false" customHeight="false" outlineLevel="0" collapsed="false">
      <c r="A1" s="2" t="s">
        <v>0</v>
      </c>
      <c r="B1" s="2"/>
      <c r="C1" s="2"/>
      <c r="D1" s="2"/>
      <c r="E1" s="2"/>
      <c r="F1" s="2"/>
      <c r="G1" s="2"/>
      <c r="H1" s="2"/>
    </row>
    <row r="2" s="3" customFormat="true" ht="12.8" hidden="false" customHeight="false" outlineLevel="0" collapsed="false">
      <c r="A2" s="2" t="s">
        <v>1</v>
      </c>
      <c r="B2" s="2"/>
      <c r="C2" s="2"/>
      <c r="D2" s="2"/>
      <c r="E2" s="2"/>
      <c r="F2" s="2"/>
      <c r="G2" s="2"/>
      <c r="H2" s="2"/>
    </row>
    <row r="4" customFormat="false" ht="13.8" hidden="false" customHeight="false" outlineLevel="0" collapsed="false">
      <c r="A4" s="4" t="s">
        <v>2</v>
      </c>
      <c r="C4" s="5" t="s">
        <v>3</v>
      </c>
      <c r="D4" s="6" t="s">
        <v>4</v>
      </c>
    </row>
    <row r="5" customFormat="false" ht="13.8" hidden="false" customHeight="false" outlineLevel="0" collapsed="false">
      <c r="A5" s="4"/>
      <c r="C5" s="7"/>
      <c r="D5" s="8"/>
    </row>
    <row r="6" customFormat="false" ht="13.8" hidden="false" customHeight="false" outlineLevel="0" collapsed="false">
      <c r="A6" s="4" t="s">
        <v>5</v>
      </c>
      <c r="C6" s="7"/>
      <c r="D6" s="8"/>
    </row>
    <row r="7" customFormat="false" ht="13.8" hidden="false" customHeight="false" outlineLevel="0" collapsed="false">
      <c r="A7" s="4"/>
      <c r="C7" s="7"/>
      <c r="D7" s="8"/>
    </row>
    <row r="8" customFormat="false" ht="13.8" hidden="false" customHeight="false" outlineLevel="0" collapsed="false">
      <c r="A8" s="4"/>
      <c r="B8" s="1" t="s">
        <v>6</v>
      </c>
      <c r="C8" s="7"/>
      <c r="D8" s="8"/>
    </row>
    <row r="9" customFormat="false" ht="13.8" hidden="false" customHeight="false" outlineLevel="0" collapsed="false">
      <c r="A9" s="4"/>
      <c r="C9" s="7"/>
      <c r="D9" s="8"/>
    </row>
    <row r="10" customFormat="false" ht="12.8" hidden="false" customHeight="false" outlineLevel="0" collapsed="false">
      <c r="A10" s="4"/>
      <c r="B10" s="9" t="s">
        <v>7</v>
      </c>
      <c r="C10" s="9"/>
      <c r="D10" s="9"/>
    </row>
    <row r="11" s="13" customFormat="true" ht="13.8" hidden="false" customHeight="false" outlineLevel="0" collapsed="false">
      <c r="A11" s="4"/>
      <c r="B11" s="10" t="s">
        <v>8</v>
      </c>
      <c r="C11" s="11" t="n">
        <v>1</v>
      </c>
      <c r="D11" s="12" t="s">
        <v>9</v>
      </c>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c r="VT11" s="1"/>
      <c r="VU11" s="1"/>
      <c r="VV11" s="1"/>
      <c r="VW11" s="1"/>
      <c r="VX11" s="1"/>
      <c r="VY11" s="1"/>
      <c r="VZ11" s="1"/>
      <c r="WA11" s="1"/>
      <c r="WB11" s="1"/>
      <c r="WC11" s="1"/>
      <c r="WD11" s="1"/>
      <c r="WE11" s="1"/>
      <c r="WF11" s="1"/>
      <c r="WG11" s="1"/>
      <c r="WH11" s="1"/>
      <c r="WI11" s="1"/>
      <c r="WJ11" s="1"/>
      <c r="WK11" s="1"/>
      <c r="WL11" s="1"/>
      <c r="WM11" s="1"/>
      <c r="WN11" s="1"/>
      <c r="WO11" s="1"/>
      <c r="WP11" s="1"/>
      <c r="WQ11" s="1"/>
      <c r="WR11" s="1"/>
      <c r="WS11" s="1"/>
      <c r="WT11" s="1"/>
      <c r="WU11" s="1"/>
      <c r="WV11" s="1"/>
      <c r="WW11" s="1"/>
      <c r="WX11" s="1"/>
      <c r="WY11" s="1"/>
      <c r="WZ11" s="1"/>
      <c r="XA11" s="1"/>
      <c r="XB11" s="1"/>
      <c r="XC11" s="1"/>
      <c r="XD11" s="1"/>
      <c r="XE11" s="1"/>
      <c r="XF11" s="1"/>
      <c r="XG11" s="1"/>
      <c r="XH11" s="1"/>
      <c r="XI11" s="1"/>
      <c r="XJ11" s="1"/>
      <c r="XK11" s="1"/>
      <c r="XL11" s="1"/>
      <c r="XM11" s="1"/>
      <c r="XN11" s="1"/>
      <c r="XO11" s="1"/>
      <c r="XP11" s="1"/>
      <c r="XQ11" s="1"/>
      <c r="XR11" s="1"/>
      <c r="XS11" s="1"/>
      <c r="XT11" s="1"/>
      <c r="XU11" s="1"/>
      <c r="XV11" s="1"/>
      <c r="XW11" s="1"/>
      <c r="XX11" s="1"/>
      <c r="XY11" s="1"/>
      <c r="XZ11" s="1"/>
      <c r="YA11" s="1"/>
      <c r="YB11" s="1"/>
      <c r="YC11" s="1"/>
      <c r="YD11" s="1"/>
      <c r="YE11" s="1"/>
      <c r="YF11" s="1"/>
      <c r="YG11" s="1"/>
      <c r="YH11" s="1"/>
      <c r="YI11" s="1"/>
      <c r="YJ11" s="1"/>
      <c r="YK11" s="1"/>
      <c r="YL11" s="1"/>
      <c r="YM11" s="1"/>
      <c r="YN11" s="1"/>
      <c r="YO11" s="1"/>
      <c r="YP11" s="1"/>
      <c r="YQ11" s="1"/>
      <c r="YR11" s="1"/>
      <c r="YS11" s="1"/>
      <c r="YT11" s="1"/>
      <c r="YU11" s="1"/>
      <c r="YV11" s="1"/>
      <c r="YW11" s="1"/>
      <c r="YX11" s="1"/>
      <c r="YY11" s="1"/>
      <c r="YZ11" s="1"/>
      <c r="ZA11" s="1"/>
      <c r="ZB11" s="1"/>
      <c r="ZC11" s="1"/>
      <c r="ZD11" s="1"/>
      <c r="ZE11" s="1"/>
      <c r="ZF11" s="1"/>
      <c r="ZG11" s="1"/>
      <c r="ZH11" s="1"/>
      <c r="ZI11" s="1"/>
      <c r="ZJ11" s="1"/>
      <c r="ZK11" s="1"/>
      <c r="ZL11" s="1"/>
      <c r="ZM11" s="1"/>
      <c r="ZN11" s="1"/>
      <c r="ZO11" s="1"/>
      <c r="ZP11" s="1"/>
      <c r="ZQ11" s="1"/>
      <c r="ZR11" s="1"/>
      <c r="ZS11" s="1"/>
      <c r="ZT11" s="1"/>
      <c r="ZU11" s="1"/>
      <c r="ZV11" s="1"/>
      <c r="ZW11" s="1"/>
      <c r="ZX11" s="1"/>
      <c r="ZY11" s="1"/>
      <c r="ZZ11" s="1"/>
      <c r="AAA11" s="1"/>
      <c r="AAB11" s="1"/>
      <c r="AAC11" s="1"/>
      <c r="AAD11" s="1"/>
      <c r="AAE11" s="1"/>
      <c r="AAF11" s="1"/>
      <c r="AAG11" s="1"/>
      <c r="AAH11" s="1"/>
      <c r="AAI11" s="1"/>
      <c r="AAJ11" s="1"/>
      <c r="AAK11" s="1"/>
      <c r="AAL11" s="1"/>
      <c r="AAM11" s="1"/>
      <c r="AAN11" s="1"/>
      <c r="AAO11" s="1"/>
      <c r="AAP11" s="1"/>
      <c r="AAQ11" s="1"/>
      <c r="AAR11" s="1"/>
      <c r="AAS11" s="1"/>
      <c r="AAT11" s="1"/>
      <c r="AAU11" s="1"/>
      <c r="AAV11" s="1"/>
      <c r="AAW11" s="1"/>
      <c r="AAX11" s="1"/>
      <c r="AAY11" s="1"/>
      <c r="AAZ11" s="1"/>
      <c r="ABA11" s="1"/>
      <c r="ABB11" s="1"/>
      <c r="ABC11" s="1"/>
      <c r="ABD11" s="1"/>
      <c r="ABE11" s="1"/>
      <c r="ABF11" s="1"/>
      <c r="ABG11" s="1"/>
      <c r="ABH11" s="1"/>
      <c r="ABI11" s="1"/>
      <c r="ABJ11" s="1"/>
      <c r="ABK11" s="1"/>
      <c r="ABL11" s="1"/>
      <c r="ABM11" s="1"/>
      <c r="ABN11" s="1"/>
      <c r="ABO11" s="1"/>
      <c r="ABP11" s="1"/>
      <c r="ABQ11" s="1"/>
      <c r="ABR11" s="1"/>
      <c r="ABS11" s="1"/>
      <c r="ABT11" s="1"/>
      <c r="ABU11" s="1"/>
      <c r="ABV11" s="1"/>
      <c r="ABW11" s="1"/>
      <c r="ABX11" s="1"/>
      <c r="ABY11" s="1"/>
      <c r="ABZ11" s="1"/>
      <c r="ACA11" s="1"/>
      <c r="ACB11" s="1"/>
      <c r="ACC11" s="1"/>
      <c r="ACD11" s="1"/>
      <c r="ACE11" s="1"/>
      <c r="ACF11" s="1"/>
      <c r="ACG11" s="1"/>
      <c r="ACH11" s="1"/>
      <c r="ACI11" s="1"/>
      <c r="ACJ11" s="1"/>
      <c r="ACK11" s="1"/>
      <c r="ACL11" s="1"/>
      <c r="ACM11" s="1"/>
      <c r="ACN11" s="1"/>
      <c r="ACO11" s="1"/>
      <c r="ACP11" s="1"/>
      <c r="ACQ11" s="1"/>
      <c r="ACR11" s="1"/>
      <c r="ACS11" s="1"/>
      <c r="ACT11" s="1"/>
      <c r="ACU11" s="1"/>
      <c r="ACV11" s="1"/>
      <c r="ACW11" s="1"/>
      <c r="ACX11" s="1"/>
      <c r="ACY11" s="1"/>
      <c r="ACZ11" s="1"/>
      <c r="ADA11" s="1"/>
      <c r="ADB11" s="1"/>
      <c r="ADC11" s="1"/>
      <c r="ADD11" s="1"/>
      <c r="ADE11" s="1"/>
      <c r="ADF11" s="1"/>
      <c r="ADG11" s="1"/>
      <c r="ADH11" s="1"/>
      <c r="ADI11" s="1"/>
      <c r="ADJ11" s="1"/>
      <c r="ADK11" s="1"/>
      <c r="ADL11" s="1"/>
      <c r="ADM11" s="1"/>
      <c r="ADN11" s="1"/>
      <c r="ADO11" s="1"/>
      <c r="ADP11" s="1"/>
      <c r="ADQ11" s="1"/>
      <c r="ADR11" s="1"/>
      <c r="ADS11" s="1"/>
      <c r="ADT11" s="1"/>
      <c r="ADU11" s="1"/>
      <c r="ADV11" s="1"/>
      <c r="ADW11" s="1"/>
      <c r="ADX11" s="1"/>
      <c r="ADY11" s="1"/>
      <c r="ADZ11" s="1"/>
      <c r="AEA11" s="1"/>
      <c r="AEB11" s="1"/>
      <c r="AEC11" s="1"/>
      <c r="AED11" s="1"/>
      <c r="AEE11" s="1"/>
      <c r="AEF11" s="1"/>
      <c r="AEG11" s="1"/>
      <c r="AEH11" s="1"/>
      <c r="AEI11" s="1"/>
      <c r="AEJ11" s="1"/>
      <c r="AEK11" s="1"/>
      <c r="AEL11" s="1"/>
      <c r="AEM11" s="1"/>
      <c r="AEN11" s="1"/>
      <c r="AEO11" s="1"/>
      <c r="AEP11" s="1"/>
      <c r="AEQ11" s="1"/>
      <c r="AER11" s="1"/>
      <c r="AES11" s="1"/>
      <c r="AET11" s="1"/>
      <c r="AEU11" s="1"/>
      <c r="AEV11" s="1"/>
      <c r="AEW11" s="1"/>
      <c r="AEX11" s="1"/>
      <c r="AEY11" s="1"/>
      <c r="AEZ11" s="1"/>
      <c r="AFA11" s="1"/>
      <c r="AFB11" s="1"/>
      <c r="AFC11" s="1"/>
      <c r="AFD11" s="1"/>
      <c r="AFE11" s="1"/>
      <c r="AFF11" s="1"/>
      <c r="AFG11" s="1"/>
      <c r="AFH11" s="1"/>
      <c r="AFI11" s="1"/>
      <c r="AFJ11" s="1"/>
      <c r="AFK11" s="1"/>
      <c r="AFL11" s="1"/>
      <c r="AFM11" s="1"/>
      <c r="AFN11" s="1"/>
      <c r="AFO11" s="1"/>
      <c r="AFP11" s="1"/>
      <c r="AFQ11" s="1"/>
      <c r="AFR11" s="1"/>
      <c r="AFS11" s="1"/>
      <c r="AFT11" s="1"/>
      <c r="AFU11" s="1"/>
      <c r="AFV11" s="1"/>
      <c r="AFW11" s="1"/>
      <c r="AFX11" s="1"/>
      <c r="AFY11" s="1"/>
      <c r="AFZ11" s="1"/>
      <c r="AGA11" s="1"/>
      <c r="AGB11" s="1"/>
      <c r="AGC11" s="1"/>
      <c r="AGD11" s="1"/>
      <c r="AGE11" s="1"/>
      <c r="AGF11" s="1"/>
      <c r="AGG11" s="1"/>
      <c r="AGH11" s="1"/>
      <c r="AGI11" s="1"/>
      <c r="AGJ11" s="1"/>
      <c r="AGK11" s="1"/>
      <c r="AGL11" s="1"/>
      <c r="AGM11" s="1"/>
      <c r="AGN11" s="1"/>
      <c r="AGO11" s="1"/>
      <c r="AGP11" s="1"/>
      <c r="AGQ11" s="1"/>
      <c r="AGR11" s="1"/>
      <c r="AGS11" s="1"/>
      <c r="AGT11" s="1"/>
      <c r="AGU11" s="1"/>
      <c r="AGV11" s="1"/>
      <c r="AGW11" s="1"/>
      <c r="AGX11" s="1"/>
      <c r="AGY11" s="1"/>
      <c r="AGZ11" s="1"/>
      <c r="AHA11" s="1"/>
      <c r="AHB11" s="1"/>
      <c r="AHC11" s="1"/>
      <c r="AHD11" s="1"/>
      <c r="AHE11" s="1"/>
      <c r="AHF11" s="1"/>
      <c r="AHG11" s="1"/>
      <c r="AHH11" s="1"/>
      <c r="AHI11" s="1"/>
      <c r="AHJ11" s="1"/>
      <c r="AHK11" s="1"/>
      <c r="AHL11" s="1"/>
      <c r="AHM11" s="1"/>
      <c r="AHN11" s="1"/>
      <c r="AHO11" s="1"/>
      <c r="AHP11" s="1"/>
      <c r="AHQ11" s="1"/>
      <c r="AHR11" s="1"/>
      <c r="AHS11" s="1"/>
      <c r="AHT11" s="1"/>
      <c r="AHU11" s="1"/>
      <c r="AHV11" s="1"/>
      <c r="AHW11" s="1"/>
      <c r="AHX11" s="1"/>
      <c r="AHY11" s="1"/>
      <c r="AHZ11" s="1"/>
      <c r="AIA11" s="1"/>
      <c r="AIB11" s="1"/>
      <c r="AIC11" s="1"/>
      <c r="AID11" s="1"/>
      <c r="AIE11" s="1"/>
      <c r="AIF11" s="1"/>
      <c r="AIG11" s="1"/>
      <c r="AIH11" s="1"/>
      <c r="AII11" s="1"/>
      <c r="AIJ11" s="1"/>
      <c r="AIK11" s="1"/>
      <c r="AIL11" s="1"/>
      <c r="AIM11" s="1"/>
      <c r="AIN11" s="1"/>
      <c r="AIO11" s="1"/>
      <c r="AIP11" s="1"/>
      <c r="AIQ11" s="1"/>
      <c r="AIR11" s="1"/>
      <c r="AIS11" s="1"/>
      <c r="AIT11" s="1"/>
      <c r="AIU11" s="1"/>
      <c r="AIV11" s="1"/>
      <c r="AIW11" s="1"/>
      <c r="AIX11" s="1"/>
      <c r="AIY11" s="1"/>
      <c r="AIZ11" s="1"/>
      <c r="AJA11" s="1"/>
      <c r="AJB11" s="1"/>
      <c r="AJC11" s="1"/>
      <c r="AJD11" s="1"/>
      <c r="AJE11" s="1"/>
      <c r="AJF11" s="1"/>
      <c r="AJG11" s="1"/>
      <c r="AJH11" s="1"/>
      <c r="AJI11" s="1"/>
      <c r="AJJ11" s="1"/>
      <c r="AJK11" s="1"/>
      <c r="AJL11" s="1"/>
      <c r="AJM11" s="1"/>
      <c r="AJN11" s="1"/>
      <c r="AJO11" s="1"/>
      <c r="AJP11" s="1"/>
      <c r="AJQ11" s="1"/>
      <c r="AJR11" s="1"/>
      <c r="AJS11" s="1"/>
      <c r="AJT11" s="1"/>
      <c r="AJU11" s="1"/>
      <c r="AJV11" s="1"/>
      <c r="AJW11" s="1"/>
      <c r="AJX11" s="1"/>
      <c r="AJY11" s="1"/>
      <c r="AJZ11" s="1"/>
      <c r="AKA11" s="1"/>
      <c r="AKB11" s="1"/>
      <c r="AKC11" s="1"/>
      <c r="AKD11" s="1"/>
      <c r="AKE11" s="1"/>
      <c r="AKF11" s="1"/>
      <c r="AKG11" s="1"/>
      <c r="AKH11" s="1"/>
      <c r="AKI11" s="1"/>
      <c r="AKJ11" s="1"/>
      <c r="AKK11" s="1"/>
      <c r="AKL11" s="1"/>
      <c r="AKM11" s="1"/>
      <c r="AKN11" s="1"/>
      <c r="AKO11" s="1"/>
      <c r="AKP11" s="1"/>
      <c r="AKQ11" s="1"/>
      <c r="AKR11" s="1"/>
      <c r="AKS11" s="1"/>
      <c r="AKT11" s="1"/>
      <c r="AKU11" s="1"/>
      <c r="AKV11" s="1"/>
      <c r="AKW11" s="1"/>
      <c r="AKX11" s="1"/>
      <c r="AKY11" s="1"/>
      <c r="AKZ11" s="1"/>
      <c r="ALA11" s="1"/>
      <c r="ALB11" s="1"/>
      <c r="ALC11" s="1"/>
      <c r="ALD11" s="1"/>
      <c r="ALE11" s="1"/>
      <c r="ALF11" s="1"/>
      <c r="ALG11" s="1"/>
      <c r="ALH11" s="1"/>
      <c r="ALI11" s="1"/>
      <c r="ALJ11" s="1"/>
      <c r="ALK11" s="1"/>
      <c r="ALL11" s="1"/>
      <c r="ALM11" s="1"/>
      <c r="ALN11" s="1"/>
      <c r="ALO11" s="1"/>
      <c r="ALP11" s="1"/>
      <c r="ALQ11" s="1"/>
      <c r="ALR11" s="1"/>
      <c r="ALS11" s="1"/>
      <c r="ALT11" s="1"/>
      <c r="ALU11" s="1"/>
      <c r="ALV11" s="1"/>
      <c r="ALW11" s="1"/>
      <c r="ALX11" s="1"/>
      <c r="ALY11" s="1"/>
      <c r="ALZ11" s="1"/>
      <c r="AMA11" s="1"/>
      <c r="AMB11" s="1"/>
      <c r="AMC11" s="1"/>
      <c r="AMD11" s="1"/>
      <c r="AME11" s="1"/>
      <c r="AMF11" s="1"/>
      <c r="AMG11" s="1"/>
      <c r="AMH11" s="1"/>
      <c r="AMI11" s="1"/>
      <c r="AMJ11" s="1"/>
    </row>
    <row r="12" customFormat="false" ht="13.8" hidden="false" customHeight="false" outlineLevel="0" collapsed="false">
      <c r="A12" s="4"/>
      <c r="B12" s="10" t="s">
        <v>10</v>
      </c>
      <c r="C12" s="11" t="n">
        <v>300</v>
      </c>
      <c r="D12" s="12" t="s">
        <v>11</v>
      </c>
    </row>
    <row r="13" customFormat="false" ht="13.8" hidden="false" customHeight="false" outlineLevel="0" collapsed="false">
      <c r="A13" s="4"/>
      <c r="B13" s="10" t="s">
        <v>12</v>
      </c>
      <c r="C13" s="14" t="n">
        <v>0.15</v>
      </c>
      <c r="D13" s="12"/>
    </row>
    <row r="14" customFormat="false" ht="13.8" hidden="false" customHeight="false" outlineLevel="0" collapsed="false">
      <c r="A14" s="4"/>
      <c r="B14" s="10" t="s">
        <v>13</v>
      </c>
      <c r="C14" s="15" t="n">
        <f aca="false">C13*C12</f>
        <v>45</v>
      </c>
      <c r="D14" s="12" t="s">
        <v>11</v>
      </c>
    </row>
    <row r="15" customFormat="false" ht="13.8" hidden="false" customHeight="false" outlineLevel="0" collapsed="false">
      <c r="A15" s="4"/>
      <c r="B15" s="10" t="s">
        <v>14</v>
      </c>
      <c r="C15" s="11" t="n">
        <v>100</v>
      </c>
      <c r="D15" s="12" t="s">
        <v>15</v>
      </c>
    </row>
    <row r="16" customFormat="false" ht="13.8" hidden="false" customHeight="false" outlineLevel="0" collapsed="false">
      <c r="A16" s="4"/>
      <c r="B16" s="10" t="s">
        <v>16</v>
      </c>
      <c r="C16" s="15" t="n">
        <f aca="false">1/C15/0.454*1000</f>
        <v>22.0264317180617</v>
      </c>
      <c r="D16" s="12" t="s">
        <v>17</v>
      </c>
    </row>
    <row r="17" customFormat="false" ht="13.8" hidden="false" customHeight="false" outlineLevel="0" collapsed="false">
      <c r="A17" s="4"/>
      <c r="C17" s="7"/>
      <c r="D17" s="8"/>
    </row>
    <row r="18" customFormat="false" ht="12.8" hidden="false" customHeight="false" outlineLevel="0" collapsed="false">
      <c r="B18" s="9" t="s">
        <v>18</v>
      </c>
      <c r="C18" s="9"/>
      <c r="D18" s="9"/>
      <c r="F18" s="1" t="s">
        <v>19</v>
      </c>
    </row>
    <row r="19" customFormat="false" ht="13.8" hidden="false" customHeight="false" outlineLevel="0" collapsed="false">
      <c r="B19" s="10" t="s">
        <v>20</v>
      </c>
      <c r="C19" s="11" t="s">
        <v>19</v>
      </c>
      <c r="D19" s="12"/>
      <c r="F19" s="1" t="s">
        <v>21</v>
      </c>
    </row>
    <row r="20" customFormat="false" ht="13.8" hidden="false" customHeight="false" outlineLevel="0" collapsed="false">
      <c r="B20" s="16" t="s">
        <v>22</v>
      </c>
      <c r="C20" s="15" t="n">
        <f aca="false">IF(C19="Inclined",75,45)</f>
        <v>75</v>
      </c>
      <c r="D20" s="16" t="s">
        <v>23</v>
      </c>
    </row>
    <row r="22" customFormat="false" ht="12.8" hidden="false" customHeight="false" outlineLevel="0" collapsed="false">
      <c r="B22" s="9" t="s">
        <v>24</v>
      </c>
      <c r="C22" s="9"/>
      <c r="D22" s="9"/>
    </row>
    <row r="23" customFormat="false" ht="13.8" hidden="false" customHeight="false" outlineLevel="0" collapsed="false">
      <c r="B23" s="10" t="s">
        <v>25</v>
      </c>
      <c r="C23" s="11" t="n">
        <v>6</v>
      </c>
      <c r="D23" s="17" t="s">
        <v>26</v>
      </c>
    </row>
    <row r="25" customFormat="false" ht="12.8" hidden="false" customHeight="false" outlineLevel="0" collapsed="false">
      <c r="B25" s="9" t="s">
        <v>27</v>
      </c>
      <c r="C25" s="9"/>
      <c r="D25" s="9"/>
    </row>
    <row r="26" customFormat="false" ht="13.8" hidden="false" customHeight="false" outlineLevel="0" collapsed="false">
      <c r="B26" s="10" t="s">
        <v>28</v>
      </c>
      <c r="C26" s="18" t="n">
        <f aca="false">(C14*C16)/(5*C20*C23)</f>
        <v>0.440528634361234</v>
      </c>
      <c r="D26" s="12" t="s">
        <v>9</v>
      </c>
    </row>
    <row r="28" customFormat="false" ht="12.8" hidden="false" customHeight="false" outlineLevel="0" collapsed="false">
      <c r="B28" s="9" t="s">
        <v>29</v>
      </c>
      <c r="C28" s="9"/>
      <c r="D28" s="9"/>
    </row>
    <row r="29" customFormat="false" ht="13.8" hidden="false" customHeight="false" outlineLevel="0" collapsed="false">
      <c r="B29" s="10" t="s">
        <v>30</v>
      </c>
      <c r="C29" s="15" t="n">
        <f aca="false">4*C11</f>
        <v>4</v>
      </c>
      <c r="D29" s="12" t="s">
        <v>9</v>
      </c>
    </row>
    <row r="30" customFormat="false" ht="13.8" hidden="false" customHeight="false" outlineLevel="0" collapsed="false">
      <c r="B30" s="10" t="s">
        <v>31</v>
      </c>
      <c r="C30" s="15" t="n">
        <f aca="false">3*C11</f>
        <v>3</v>
      </c>
      <c r="D30" s="12"/>
    </row>
    <row r="33" customFormat="false" ht="12.8" hidden="false" customHeight="false" outlineLevel="0" collapsed="false">
      <c r="B33" s="19" t="s">
        <v>32</v>
      </c>
    </row>
    <row r="35" customFormat="false" ht="12.8" hidden="false" customHeight="false" outlineLevel="0" collapsed="false">
      <c r="B35" s="20" t="s">
        <v>33</v>
      </c>
    </row>
    <row r="37" customFormat="false" ht="16.85" hidden="false" customHeight="true" outlineLevel="0" collapsed="false">
      <c r="B37" s="21" t="s">
        <v>34</v>
      </c>
      <c r="C37" s="21"/>
      <c r="D37" s="21"/>
      <c r="E37" s="21"/>
      <c r="F37" s="21"/>
      <c r="G37" s="21"/>
      <c r="H37" s="21"/>
      <c r="I37" s="21"/>
      <c r="J37" s="21"/>
    </row>
    <row r="39" s="3" customFormat="true" ht="12.8" hidden="false" customHeight="false" outlineLevel="0" collapsed="false">
      <c r="A39" s="2" t="s">
        <v>35</v>
      </c>
    </row>
  </sheetData>
  <sheetProtection sheet="true" password="c80a" objects="true" scenarios="true"/>
  <mergeCells count="6">
    <mergeCell ref="B10:D10"/>
    <mergeCell ref="B18:D18"/>
    <mergeCell ref="B22:D22"/>
    <mergeCell ref="B25:D25"/>
    <mergeCell ref="B28:D28"/>
    <mergeCell ref="B37:J37"/>
  </mergeCells>
  <dataValidations count="1">
    <dataValidation allowBlank="true" errorStyle="stop" operator="equal" showDropDown="false" showErrorMessage="true" showInputMessage="false" sqref="C19" type="list">
      <formula1>'Screen size calculation'!$F$18:$F$19</formula1>
      <formula2>0</formula2>
    </dataValidation>
  </dataValidations>
  <hyperlinks>
    <hyperlink ref="B33" r:id="rId1" display="If you spot a mistake or wish to suggest an improvement, please contact admin@powderprocess.net"/>
  </hyperlinks>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184</TotalTime>
  <Application>LibreOffice/24.8.6.2$Windows_X86_64 LibreOffice_project/6d98ba145e9a8a39fc57bcc76981d1fb1316c60c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2025-04-07T21:38:58Z</dcterms:created>
  <dc:creator/>
  <dc:description/>
  <dc:language>en-SG</dc:language>
  <cp:lastModifiedBy/>
  <dcterms:modified xsi:type="dcterms:W3CDTF">2025-04-20T11:04:00Z</dcterms:modified>
  <cp:revision>15</cp:revision>
  <dc:subject/>
  <dc:title/>
</cp:coreProperties>
</file>

<file path=docProps/custom.xml><?xml version="1.0" encoding="utf-8"?>
<Properties xmlns="http://schemas.openxmlformats.org/officeDocument/2006/custom-properties" xmlns:vt="http://schemas.openxmlformats.org/officeDocument/2006/docPropsVTypes"/>
</file>